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10905" activeTab="0"/>
  </bookViews>
  <sheets>
    <sheet name="Íslenska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<sst xmlns="http://schemas.openxmlformats.org/spreadsheetml/2006/main" count="19" uniqueCount="17">
  <si>
    <t>Verð</t>
  </si>
  <si>
    <t>Ávöxtunarkrafa</t>
  </si>
  <si>
    <t>Viðskiptadagur</t>
  </si>
  <si>
    <t>Uppgjörsdagur</t>
  </si>
  <si>
    <t>Lokagjalddagi</t>
  </si>
  <si>
    <r>
      <t>Dagafjöldi til lokagjalddaga, d</t>
    </r>
    <r>
      <rPr>
        <i/>
        <sz val="10"/>
        <rFont val="Arial"/>
        <family val="2"/>
      </rPr>
      <t xml:space="preserve"> (Raun/360)</t>
    </r>
  </si>
  <si>
    <t>Nafnvirði, N</t>
  </si>
  <si>
    <t>Verðjafna</t>
  </si>
  <si>
    <t>Ávöxtunarkröfujafna</t>
  </si>
  <si>
    <t xml:space="preserve">Dæmi um útreikning fyrir ríkisvíxla </t>
  </si>
  <si>
    <t>Í gildi frá 8. september 2006</t>
  </si>
  <si>
    <t>Dæmi:  Útreikningur á verði út frá gefinum flötum vöxtum</t>
  </si>
  <si>
    <t>Flatir vextir, r</t>
  </si>
  <si>
    <t>Dæmi:  Útreikningur á flötum vöxtum út frá gefnu verði</t>
  </si>
  <si>
    <t>Dæmi:  Útreikningur á ávöxtunarkröfu út frá gefnu verði, miðað við vaxtavexti</t>
  </si>
  <si>
    <t>Flatir vextir</t>
  </si>
  <si>
    <t>Jafna fyrir flata vexti</t>
  </si>
</sst>
</file>

<file path=xl/styles.xml><?xml version="1.0" encoding="utf-8"?>
<styleSheet xmlns="http://schemas.openxmlformats.org/spreadsheetml/2006/main">
  <numFmts count="24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\ _I_S_K_-;\-* #,##0\ _I_S_K_-;_-* &quot;-&quot;\ _I_S_K_-;_-@_-"/>
    <numFmt numFmtId="44" formatCode="_-* #,##0.00\ &quot;ISK&quot;_-;\-* #,##0.00\ &quot;ISK&quot;_-;_-* &quot;-&quot;??\ &quot;ISK&quot;_-;_-@_-"/>
    <numFmt numFmtId="43" formatCode="_-* #,##0.00\ _I_S_K_-;\-* #,##0.00\ _I_S_K_-;_-* &quot;-&quot;??\ _I_S_K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[$-40F]d\.\ mmmm\ yyyy"/>
    <numFmt numFmtId="173" formatCode="[$-F800]dddd\,\ mmmm\ dd\,\ yyyy"/>
    <numFmt numFmtId="174" formatCode="d/m/yyyy;@"/>
    <numFmt numFmtId="175" formatCode="#,##0.0"/>
    <numFmt numFmtId="176" formatCode="#,##0.000"/>
    <numFmt numFmtId="177" formatCode="0.0"/>
    <numFmt numFmtId="178" formatCode="0.0%"/>
    <numFmt numFmtId="179" formatCode="0.000%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74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10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176" fontId="0" fillId="34" borderId="0" xfId="0" applyNumberFormat="1" applyFill="1" applyAlignment="1">
      <alignment/>
    </xf>
    <xf numFmtId="10" fontId="0" fillId="33" borderId="0" xfId="57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3"/>
  <sheetViews>
    <sheetView showGridLines="0" tabSelected="1" zoomScalePageLayoutView="0" workbookViewId="0" topLeftCell="A1">
      <selection activeCell="E13" sqref="E13"/>
    </sheetView>
  </sheetViews>
  <sheetFormatPr defaultColWidth="9.140625" defaultRowHeight="12.75"/>
  <cols>
    <col min="2" max="2" width="39.7109375" style="0" customWidth="1"/>
    <col min="3" max="3" width="12.00390625" style="0" customWidth="1"/>
    <col min="5" max="5" width="35.7109375" style="0" customWidth="1"/>
    <col min="6" max="6" width="14.8515625" style="0" customWidth="1"/>
  </cols>
  <sheetData>
    <row r="2" ht="15.75">
      <c r="B2" s="2" t="s">
        <v>9</v>
      </c>
    </row>
    <row r="4" ht="12.75">
      <c r="B4" t="s">
        <v>10</v>
      </c>
    </row>
    <row r="6" ht="12.75">
      <c r="B6" s="1" t="s">
        <v>11</v>
      </c>
    </row>
    <row r="8" spans="2:3" ht="12.75">
      <c r="B8" s="6" t="s">
        <v>2</v>
      </c>
      <c r="C8" s="7">
        <v>38992</v>
      </c>
    </row>
    <row r="9" spans="2:3" ht="12.75">
      <c r="B9" s="6" t="s">
        <v>3</v>
      </c>
      <c r="C9" s="7">
        <v>38993</v>
      </c>
    </row>
    <row r="10" spans="2:3" ht="12.75">
      <c r="B10" s="6" t="s">
        <v>4</v>
      </c>
      <c r="C10" s="7">
        <v>39085</v>
      </c>
    </row>
    <row r="11" spans="2:3" ht="12.75">
      <c r="B11" s="6" t="s">
        <v>5</v>
      </c>
      <c r="C11" s="8">
        <f>C10-C9</f>
        <v>92</v>
      </c>
    </row>
    <row r="12" spans="2:3" ht="12.75">
      <c r="B12" s="6" t="s">
        <v>12</v>
      </c>
      <c r="C12" s="9">
        <v>0.1</v>
      </c>
    </row>
    <row r="13" spans="2:3" ht="12.75">
      <c r="B13" s="6" t="s">
        <v>6</v>
      </c>
      <c r="C13" s="10">
        <v>100</v>
      </c>
    </row>
    <row r="14" ht="12.75">
      <c r="C14" s="3"/>
    </row>
    <row r="17" ht="12.75">
      <c r="B17" s="1" t="s">
        <v>7</v>
      </c>
    </row>
    <row r="22" spans="2:3" ht="12.75">
      <c r="B22" s="4" t="s">
        <v>0</v>
      </c>
      <c r="C22" s="5">
        <f>C13/(1+C12*C11/360)</f>
        <v>97.50812567713976</v>
      </c>
    </row>
    <row r="24" spans="2:5" ht="12.75">
      <c r="B24" s="1" t="s">
        <v>13</v>
      </c>
      <c r="E24" s="1" t="s">
        <v>14</v>
      </c>
    </row>
    <row r="25" spans="2:5" ht="12.75">
      <c r="B25" s="1"/>
      <c r="E25" s="1"/>
    </row>
    <row r="26" spans="2:6" ht="12.75">
      <c r="B26" s="6" t="s">
        <v>0</v>
      </c>
      <c r="C26" s="11">
        <v>97.508</v>
      </c>
      <c r="E26" s="6" t="s">
        <v>0</v>
      </c>
      <c r="F26" s="11">
        <v>97.508</v>
      </c>
    </row>
    <row r="29" spans="2:5" ht="12.75">
      <c r="B29" s="1" t="s">
        <v>16</v>
      </c>
      <c r="E29" s="1" t="s">
        <v>8</v>
      </c>
    </row>
    <row r="33" spans="2:6" ht="12.75">
      <c r="B33" s="4" t="s">
        <v>15</v>
      </c>
      <c r="C33" s="12">
        <f>((C13/C26)-1)*(360/C11)</f>
        <v>0.1000051723738162</v>
      </c>
      <c r="E33" s="4" t="s">
        <v>1</v>
      </c>
      <c r="F33" s="12">
        <f>((F26/100)^(-1/(C11/360))-1)</f>
        <v>0.10378880126714729</v>
      </c>
    </row>
  </sheetData>
  <sheetProtection/>
  <printOptions/>
  <pageMargins left="0.75" right="0.75" top="1" bottom="1" header="0.5" footer="0.5"/>
  <pageSetup horizontalDpi="1200" verticalDpi="1200" orientation="portrait" paperSize="9" r:id="rId5"/>
  <legacyDrawing r:id="rId4"/>
  <oleObjects>
    <oleObject progId="Equation.3" shapeId="1257615" r:id="rId1"/>
    <oleObject progId="Equation.3" shapeId="1258222" r:id="rId2"/>
    <oleObject progId="Equation.3" shapeId="1195933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Lánasýsla ríkisins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olafur</dc:creator>
  <cp:keywords/>
  <dc:description/>
  <cp:lastModifiedBy>SÍ Auður Gústafsdóttir</cp:lastModifiedBy>
  <dcterms:created xsi:type="dcterms:W3CDTF">2006-08-09T15:15:00Z</dcterms:created>
  <dcterms:modified xsi:type="dcterms:W3CDTF">2017-09-26T10:23:10Z</dcterms:modified>
  <cp:category/>
  <cp:version/>
  <cp:contentType/>
  <cp:contentStatus/>
</cp:coreProperties>
</file>